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arents' Evening\"/>
    </mc:Choice>
  </mc:AlternateContent>
  <bookViews>
    <workbookView xWindow="0" yWindow="0" windowWidth="20520" windowHeight="8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 l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P6" i="1"/>
  <c r="O6" i="1"/>
  <c r="I7" i="1"/>
  <c r="J8" i="1"/>
  <c r="I9" i="1"/>
  <c r="K10" i="1"/>
  <c r="I11" i="1"/>
  <c r="L12" i="1"/>
  <c r="K13" i="1"/>
  <c r="K14" i="1"/>
  <c r="K16" i="1"/>
  <c r="S11" i="1" l="1"/>
  <c r="L6" i="1"/>
  <c r="I6" i="1"/>
  <c r="S15" i="1"/>
  <c r="R13" i="1"/>
  <c r="S13" i="1"/>
  <c r="S12" i="1"/>
  <c r="R12" i="1"/>
  <c r="R11" i="1"/>
  <c r="R10" i="1"/>
  <c r="S10" i="1"/>
  <c r="L9" i="1"/>
  <c r="S9" i="1"/>
  <c r="J9" i="1"/>
  <c r="R9" i="1"/>
  <c r="R8" i="1"/>
  <c r="S8" i="1"/>
  <c r="S7" i="1"/>
  <c r="L7" i="1"/>
  <c r="J7" i="1"/>
  <c r="R7" i="1"/>
  <c r="K6" i="1"/>
  <c r="S6" i="1"/>
  <c r="M6" i="1"/>
  <c r="R6" i="1"/>
  <c r="M8" i="1"/>
  <c r="K8" i="1"/>
  <c r="I8" i="1"/>
  <c r="J6" i="1"/>
  <c r="M9" i="1"/>
  <c r="K9" i="1"/>
  <c r="L8" i="1"/>
  <c r="M7" i="1"/>
  <c r="K7" i="1"/>
  <c r="R16" i="1"/>
  <c r="J16" i="1"/>
  <c r="M16" i="1"/>
  <c r="I16" i="1"/>
  <c r="S16" i="1"/>
  <c r="L16" i="1"/>
  <c r="R15" i="1"/>
  <c r="M15" i="1"/>
  <c r="J15" i="1"/>
  <c r="I15" i="1"/>
  <c r="L15" i="1"/>
  <c r="K15" i="1"/>
  <c r="R14" i="1"/>
  <c r="J14" i="1"/>
  <c r="M14" i="1"/>
  <c r="I14" i="1"/>
  <c r="S14" i="1"/>
  <c r="L14" i="1"/>
  <c r="I13" i="1"/>
  <c r="M13" i="1"/>
  <c r="J13" i="1"/>
  <c r="L13" i="1"/>
  <c r="I12" i="1"/>
  <c r="M12" i="1"/>
  <c r="K12" i="1"/>
  <c r="J12" i="1"/>
  <c r="L11" i="1"/>
  <c r="K11" i="1"/>
  <c r="J11" i="1"/>
  <c r="M11" i="1"/>
  <c r="M10" i="1"/>
  <c r="I10" i="1"/>
  <c r="J10" i="1"/>
  <c r="L10" i="1"/>
</calcChain>
</file>

<file path=xl/sharedStrings.xml><?xml version="1.0" encoding="utf-8"?>
<sst xmlns="http://schemas.openxmlformats.org/spreadsheetml/2006/main" count="33" uniqueCount="24">
  <si>
    <t>My Child id safe sat this school</t>
  </si>
  <si>
    <t>My Child makes good progress at this school</t>
  </si>
  <si>
    <t>My Child is well looked after at this school</t>
  </si>
  <si>
    <t>My Child is taught well at this school</t>
  </si>
  <si>
    <t>My Child recieves appropriate homework for their age</t>
  </si>
  <si>
    <t>This school makes sure its children are well behaved</t>
  </si>
  <si>
    <t>This school deals effectively with bullying</t>
  </si>
  <si>
    <t>This school is well led and managed</t>
  </si>
  <si>
    <t>I receive valuable information from the school about my childs progress</t>
  </si>
  <si>
    <t>Would you recommend this school to another parent</t>
  </si>
  <si>
    <t>Strongly Agree</t>
  </si>
  <si>
    <t>Agree</t>
  </si>
  <si>
    <t>Disagree</t>
  </si>
  <si>
    <t>Strongly Disagree</t>
  </si>
  <si>
    <t>Don’t know</t>
  </si>
  <si>
    <t>Yes</t>
  </si>
  <si>
    <t>No</t>
  </si>
  <si>
    <t>Respondents</t>
  </si>
  <si>
    <t>My Child is happy at this school</t>
  </si>
  <si>
    <t>This school responds well to any concerns I raise</t>
  </si>
  <si>
    <t xml:space="preserve"> </t>
  </si>
  <si>
    <t>S/Agree</t>
  </si>
  <si>
    <t>S/Disagree</t>
  </si>
  <si>
    <t xml:space="preserve">Summer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</si>
</sst>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center" wrapText="1"/>
    </xf>
    <xf numFmtId="10" fontId="0" fillId="0" borderId="1" xfId="0" applyNumberFormat="1" applyBorder="1"/>
    <xf numFmtId="2" fontId="0" fillId="0" borderId="2" xfId="0" applyNumberFormat="1" applyFill="1" applyBorder="1"/>
    <xf numFmtId="2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Sheet1!$B$6</c:f>
              <c:strCache>
                <c:ptCount val="1"/>
                <c:pt idx="0">
                  <c:v>My Child is happy at this school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2F-4666-B758-B5D696D149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2F-4666-B758-B5D696D149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6BA-4D53-89E4-FE74F47215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62F-4666-B758-B5D696D149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6BA-4D53-89E4-FE74F4721530}"/>
              </c:ext>
            </c:extLst>
          </c:dPt>
          <c:dLbls>
            <c:dLbl>
              <c:idx val="2"/>
              <c:layout>
                <c:manualLayout>
                  <c:x val="-0.18055555555555555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BA-4D53-89E4-FE74F4721530}"/>
                </c:ext>
              </c:extLst>
            </c:dLbl>
            <c:dLbl>
              <c:idx val="4"/>
              <c:layout>
                <c:manualLayout>
                  <c:x val="0.24999999999999989"/>
                  <c:y val="4.629629629629608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BA-4D53-89E4-FE74F47215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A-4D53-89E4-FE74F4721530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Strongly Agree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62F-4666-B758-B5D696D149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62F-4666-B758-B5D696D149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62F-4666-B758-B5D696D149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62F-4666-B758-B5D696D14988}"/>
              </c:ext>
            </c:extLst>
          </c:dPt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A-4D53-89E4-FE74F4721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Sheet1!$B$15</c:f>
              <c:strCache>
                <c:ptCount val="1"/>
                <c:pt idx="0">
                  <c:v>This school responds well to any concerns I raise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DCC-42D0-AEA6-EC8E4A8995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DCC-42D0-AEA6-EC8E4A8995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56C-482D-9981-BE59D3AAC7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DCC-42D0-AEA6-EC8E4A8995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56C-482D-9981-BE59D3AAC716}"/>
              </c:ext>
            </c:extLst>
          </c:dPt>
          <c:dLbls>
            <c:dLbl>
              <c:idx val="2"/>
              <c:layout>
                <c:manualLayout>
                  <c:x val="-0.12777777777777777"/>
                  <c:y val="8.79629629629629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6C-482D-9981-BE59D3AAC716}"/>
                </c:ext>
              </c:extLst>
            </c:dLbl>
            <c:dLbl>
              <c:idx val="4"/>
              <c:layout>
                <c:manualLayout>
                  <c:x val="0.14166666666666666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6C-482D-9981-BE59D3AAC71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11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C-482D-9981-BE59D3AA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receive valuable information from the school about my child's progress</a:t>
            </a:r>
          </a:p>
        </c:rich>
      </c:tx>
      <c:layout>
        <c:manualLayout>
          <c:xMode val="edge"/>
          <c:yMode val="edge"/>
          <c:x val="0.1285555555555555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Sheet1!$B$16</c:f>
              <c:strCache>
                <c:ptCount val="1"/>
                <c:pt idx="0">
                  <c:v>I receive valuable information from the school about my childs progress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C34-4772-BFF5-3864035515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C34-4772-BFF5-3864035515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C34-4772-BFF5-3864035515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70C-4FDD-BB57-361DEC9151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C34-4772-BFF5-386403551593}"/>
              </c:ext>
            </c:extLst>
          </c:dPt>
          <c:dLbls>
            <c:dLbl>
              <c:idx val="2"/>
              <c:layout>
                <c:manualLayout>
                  <c:x val="-5.8333333333333334E-2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34-4772-BFF5-386403551593}"/>
                </c:ext>
              </c:extLst>
            </c:dLbl>
            <c:dLbl>
              <c:idx val="3"/>
              <c:layout>
                <c:manualLayout>
                  <c:x val="-0.25"/>
                  <c:y val="0.106481481481481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0C-4FDD-BB57-361DEC9151F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C-4FDD-BB57-361DEC91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Sheet1!$B$18</c:f>
              <c:strCache>
                <c:ptCount val="1"/>
                <c:pt idx="0">
                  <c:v>Would you recommend this school to another parent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A7F-4379-B48D-4C63757EA7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A7F-4379-B48D-4C63757EA76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Sheet1!$C$17:$D$17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Sheet1!$C$18:$D$18</c:f>
              <c:numCache>
                <c:formatCode>General</c:formatCode>
                <c:ptCount val="2"/>
                <c:pt idx="0">
                  <c:v>16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C-42EC-B0EA-E29D751F7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is safe at this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Sheet1!$B$7</c:f>
              <c:strCache>
                <c:ptCount val="1"/>
                <c:pt idx="0">
                  <c:v>My Child id safe sat this school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E23-4EAE-BCE4-FE7948A5EF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23-4EAE-BCE4-FE7948A5EF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0D-4157-AFF1-96BF4ECCBE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0D-4157-AFF1-96BF4ECCBE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D0D-4157-AFF1-96BF4ECCBEC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23-4EAE-BCE4-FE7948A5EFFA}"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23-4EAE-BCE4-FE7948A5EFF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Sheet1!$C$7:$G$7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3-4EAE-BCE4-FE7948A5E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Sheet1!$B$8</c:f>
              <c:strCache>
                <c:ptCount val="1"/>
                <c:pt idx="0">
                  <c:v>My Child makes good progress at this school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745-44C9-B989-EBD894492D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745-44C9-B989-EBD894492D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745-44C9-B989-EBD894492D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79A-4CB1-B36C-EEFC73750B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79A-4CB1-B36C-EEFC73750B63}"/>
              </c:ext>
            </c:extLst>
          </c:dPt>
          <c:dLbls>
            <c:dLbl>
              <c:idx val="3"/>
              <c:layout>
                <c:manualLayout>
                  <c:x val="-0.17777777777777778"/>
                  <c:y val="6.0185185185185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9A-4CB1-B36C-EEFC73750B63}"/>
                </c:ext>
              </c:extLst>
            </c:dLbl>
            <c:dLbl>
              <c:idx val="4"/>
              <c:layout>
                <c:manualLayout>
                  <c:x val="0.2638888888888889"/>
                  <c:y val="4.629629629629608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9A-4CB1-B36C-EEFC73750B6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0">
                  <c:v>11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A-4CB1-B36C-EEFC73750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Sheet1!$B$9</c:f>
              <c:strCache>
                <c:ptCount val="1"/>
                <c:pt idx="0">
                  <c:v>My Child is well looked after at this school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40A-41A3-ACF1-4318C58B91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40A-41A3-ACF1-4318C58B91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40A-41A3-ACF1-4318C58B91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621-4784-8D05-CCDB0F9306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621-4784-8D05-CCDB0F930617}"/>
              </c:ext>
            </c:extLst>
          </c:dPt>
          <c:dLbls>
            <c:dLbl>
              <c:idx val="3"/>
              <c:layout>
                <c:manualLayout>
                  <c:x val="-0.23904382470119523"/>
                  <c:y val="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21-4784-8D05-CCDB0F930617}"/>
                </c:ext>
              </c:extLst>
            </c:dLbl>
            <c:dLbl>
              <c:idx val="4"/>
              <c:layout>
                <c:manualLayout>
                  <c:x val="0.19920318725099601"/>
                  <c:y val="6.4814814814814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21-4784-8D05-CCDB0F93061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1-4784-8D05-CCDB0F93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My Child is taught well at this school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CC7-429C-98CB-8BDB5C862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CC7-429C-98CB-8BDB5C8622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83-46B4-A2BB-125287A483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83-46B4-A2BB-125287A483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83-46B4-A2BB-125287A483FE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C7-429C-98CB-8BDB5C86225C}"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C7-429C-98CB-8BDB5C86225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7-429C-98CB-8BDB5C86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My Child recieves appropriate homework for their 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EA9-456A-B02C-E20E135DBF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EA9-456A-B02C-E20E135DBF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BB-4C74-9A1A-81DB860AF6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1BB-4C74-9A1A-81DB860AF6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BB-4C74-9A1A-81DB860AF6EB}"/>
              </c:ext>
            </c:extLst>
          </c:dPt>
          <c:dLbls>
            <c:dLbl>
              <c:idx val="2"/>
              <c:layout>
                <c:manualLayout>
                  <c:x val="1.9444444444444445E-2"/>
                  <c:y val="-8.33333333333333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BB-4C74-9A1A-81DB860AF6EB}"/>
                </c:ext>
              </c:extLst>
            </c:dLbl>
            <c:dLbl>
              <c:idx val="3"/>
              <c:layout>
                <c:manualLayout>
                  <c:x val="-0.19722222222222224"/>
                  <c:y val="-4.629629629629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BB-4C74-9A1A-81DB860AF6EB}"/>
                </c:ext>
              </c:extLst>
            </c:dLbl>
            <c:dLbl>
              <c:idx val="4"/>
              <c:layout>
                <c:manualLayout>
                  <c:x val="0.24166666666666667"/>
                  <c:y val="-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BB-4C74-9A1A-81DB860AF6E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B-4C74-9A1A-81DB860AF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This school makes sure its children are well behaved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30-49CC-BDFB-A511D7F16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30-49CC-BDFB-A511D7F16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0C-44EA-ABAE-9F7ECCC865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A0C-44EA-ABAE-9F7ECCC865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E30-49CC-BDFB-A511D7F1607F}"/>
              </c:ext>
            </c:extLst>
          </c:dPt>
          <c:dLbls>
            <c:dLbl>
              <c:idx val="2"/>
              <c:layout>
                <c:manualLayout>
                  <c:x val="-9.1666666666666674E-2"/>
                  <c:y val="6.9444444444444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0C-44EA-ABAE-9F7ECCC86519}"/>
                </c:ext>
              </c:extLst>
            </c:dLbl>
            <c:dLbl>
              <c:idx val="3"/>
              <c:layout>
                <c:manualLayout>
                  <c:x val="-0.1111111111111111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0C-44EA-ABAE-9F7ECCC8651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C-44EA-ABAE-9F7ECCC8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395277944517032E-2"/>
          <c:y val="0.23856299212598425"/>
          <c:w val="0.80923037086731875"/>
          <c:h val="0.57479476523767858"/>
        </c:manualLayout>
      </c:layout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This school deals effectively with bullying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DA3-48AA-BC07-79E66F7AD0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DA3-48AA-BC07-79E66F7AD0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DA3-48AA-BC07-79E66F7AD0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DA3-48AA-BC07-79E66F7AD0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DA3-48AA-BC07-79E66F7AD067}"/>
              </c:ext>
            </c:extLst>
          </c:dPt>
          <c:dLbls>
            <c:dLbl>
              <c:idx val="2"/>
              <c:layout>
                <c:manualLayout>
                  <c:x val="0"/>
                  <c:y val="0.129629629629629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A3-48AA-BC07-79E66F7AD06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6-4A4A-93AE-FF852CACA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This school is well led and managed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24-4DA2-A867-1D150EA77C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24-4DA2-A867-1D150EA77C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3F-44F9-8E32-1A597BDB07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F3F-44F9-8E32-1A597BDB07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424-4DA2-A867-1D150EA77CC9}"/>
              </c:ext>
            </c:extLst>
          </c:dPt>
          <c:dLbls>
            <c:dLbl>
              <c:idx val="2"/>
              <c:layout>
                <c:manualLayout>
                  <c:x val="-0.12222222222222222"/>
                  <c:y val="0.106481481481481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F-44F9-8E32-1A597BDB0791}"/>
                </c:ext>
              </c:extLst>
            </c:dLbl>
            <c:dLbl>
              <c:idx val="3"/>
              <c:layout>
                <c:manualLayout>
                  <c:x val="-0.11666666666666667"/>
                  <c:y val="-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F-44F9-8E32-1A597BDB079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Sheet1!$C$5:$G$5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Don’t know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F-44F9-8E32-1A597BDB0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123825</xdr:rowOff>
    </xdr:from>
    <xdr:to>
      <xdr:col>2</xdr:col>
      <xdr:colOff>190500</xdr:colOff>
      <xdr:row>33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2E807B-72DA-45E8-885D-5C13C9B85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328612</xdr:colOff>
      <xdr:row>18</xdr:row>
      <xdr:rowOff>123825</xdr:rowOff>
    </xdr:from>
    <xdr:to>
      <xdr:col>10</xdr:col>
      <xdr:colOff>23812</xdr:colOff>
      <xdr:row>33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67F166-AA55-49F8-B42E-6AA3DF218A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2</xdr:col>
      <xdr:colOff>171450</xdr:colOff>
      <xdr:row>49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C5EDC1-E766-456B-A553-31F44C0EF9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361950</xdr:colOff>
      <xdr:row>35</xdr:row>
      <xdr:rowOff>9525</xdr:rowOff>
    </xdr:from>
    <xdr:to>
      <xdr:col>10</xdr:col>
      <xdr:colOff>57150</xdr:colOff>
      <xdr:row>49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868ADE-BDFE-4C85-BCC5-7B4A4EFCB5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50</xdr:row>
      <xdr:rowOff>180975</xdr:rowOff>
    </xdr:from>
    <xdr:to>
      <xdr:col>2</xdr:col>
      <xdr:colOff>171450</xdr:colOff>
      <xdr:row>65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968BB44-E291-4BE5-8479-43B96444D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361950</xdr:colOff>
      <xdr:row>51</xdr:row>
      <xdr:rowOff>0</xdr:rowOff>
    </xdr:from>
    <xdr:to>
      <xdr:col>9</xdr:col>
      <xdr:colOff>457200</xdr:colOff>
      <xdr:row>65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4992C9-EE9B-42E9-8A56-690A5079CE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66</xdr:row>
      <xdr:rowOff>123825</xdr:rowOff>
    </xdr:from>
    <xdr:to>
      <xdr:col>2</xdr:col>
      <xdr:colOff>171450</xdr:colOff>
      <xdr:row>81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BF45647-CCE3-4508-A942-17BD2D44B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352425</xdr:colOff>
      <xdr:row>66</xdr:row>
      <xdr:rowOff>133350</xdr:rowOff>
    </xdr:from>
    <xdr:to>
      <xdr:col>9</xdr:col>
      <xdr:colOff>447675</xdr:colOff>
      <xdr:row>81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B09365-182D-4147-9063-131463724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81</xdr:row>
      <xdr:rowOff>180975</xdr:rowOff>
    </xdr:from>
    <xdr:to>
      <xdr:col>2</xdr:col>
      <xdr:colOff>171450</xdr:colOff>
      <xdr:row>96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B5E91D7-0DE7-4CBD-AC27-BC015A410F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371475</xdr:colOff>
      <xdr:row>82</xdr:row>
      <xdr:rowOff>19050</xdr:rowOff>
    </xdr:from>
    <xdr:to>
      <xdr:col>10</xdr:col>
      <xdr:colOff>180975</xdr:colOff>
      <xdr:row>96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345F66-8318-4819-A757-EB010A9EF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104</xdr:row>
      <xdr:rowOff>180975</xdr:rowOff>
    </xdr:from>
    <xdr:to>
      <xdr:col>2</xdr:col>
      <xdr:colOff>171450</xdr:colOff>
      <xdr:row>119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5167273-21A1-4512-BBC5-01A9A0B4CD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476250</xdr:colOff>
      <xdr:row>104</xdr:row>
      <xdr:rowOff>161925</xdr:rowOff>
    </xdr:from>
    <xdr:to>
      <xdr:col>10</xdr:col>
      <xdr:colOff>285750</xdr:colOff>
      <xdr:row>119</xdr:row>
      <xdr:rowOff>47625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4AD4A27-D015-4288-A93A-BFEE9C5E7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</xdr:col>
      <xdr:colOff>0</xdr:colOff>
      <xdr:row>121</xdr:row>
      <xdr:rowOff>47625</xdr:rowOff>
    </xdr:from>
    <xdr:ext cx="92297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E74B757-8BA7-4E23-B8F1-21F7F95AD99B}"/>
            </a:ext>
          </a:extLst>
        </xdr:cNvPr>
        <xdr:cNvSpPr txBox="1"/>
      </xdr:nvSpPr>
      <xdr:spPr>
        <a:xfrm>
          <a:off x="609600" y="23336250"/>
          <a:ext cx="9229725" cy="26456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"/>
  <sheetViews>
    <sheetView tabSelected="1" workbookViewId="0">
      <selection activeCell="B1" sqref="B1"/>
    </sheetView>
  </sheetViews>
  <sheetFormatPr defaultRowHeight="15" x14ac:dyDescent="0.25"/>
  <cols>
    <col min="2" max="2" width="66" bestFit="1" customWidth="1"/>
    <col min="8" max="8" width="7.42578125" style="8" customWidth="1"/>
    <col min="15" max="15" width="10.140625" hidden="1" customWidth="1"/>
    <col min="16" max="16" width="0" hidden="1" customWidth="1"/>
    <col min="17" max="17" width="0.28515625" customWidth="1"/>
    <col min="19" max="19" width="11.5703125" customWidth="1"/>
  </cols>
  <sheetData>
    <row r="1" spans="2:19" x14ac:dyDescent="0.25">
      <c r="B1" s="9" t="s">
        <v>23</v>
      </c>
    </row>
    <row r="5" spans="2:19" ht="33.75" customHeight="1" x14ac:dyDescent="0.25"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7" t="s">
        <v>17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O5" s="3" t="s">
        <v>10</v>
      </c>
      <c r="P5" s="3" t="s">
        <v>11</v>
      </c>
      <c r="R5" s="3" t="s">
        <v>21</v>
      </c>
      <c r="S5" s="3" t="s">
        <v>22</v>
      </c>
    </row>
    <row r="6" spans="2:19" x14ac:dyDescent="0.25">
      <c r="B6" s="1" t="s">
        <v>18</v>
      </c>
      <c r="C6" s="1">
        <v>11</v>
      </c>
      <c r="D6" s="1">
        <v>7</v>
      </c>
      <c r="E6" s="1">
        <v>0</v>
      </c>
      <c r="F6" s="1">
        <v>0</v>
      </c>
      <c r="G6" s="1">
        <v>0</v>
      </c>
      <c r="H6" s="8">
        <v>18</v>
      </c>
      <c r="I6" s="4">
        <f>C6/$H6</f>
        <v>0.61111111111111116</v>
      </c>
      <c r="J6" s="4">
        <f>D6/$H6</f>
        <v>0.3888888888888889</v>
      </c>
      <c r="K6" s="4">
        <f t="shared" ref="K6:M6" si="0">E6/$H6</f>
        <v>0</v>
      </c>
      <c r="L6" s="4">
        <f t="shared" si="0"/>
        <v>0</v>
      </c>
      <c r="M6" s="4">
        <f t="shared" si="0"/>
        <v>0</v>
      </c>
      <c r="O6" s="5">
        <f>SUM(C6:D6)</f>
        <v>18</v>
      </c>
      <c r="P6" s="6">
        <f>SUM(E6:F6)</f>
        <v>0</v>
      </c>
      <c r="R6" s="4">
        <f>O6/$H6</f>
        <v>1</v>
      </c>
      <c r="S6" s="4">
        <f>P6/$H6</f>
        <v>0</v>
      </c>
    </row>
    <row r="7" spans="2:19" x14ac:dyDescent="0.25">
      <c r="B7" s="1" t="s">
        <v>0</v>
      </c>
      <c r="C7" s="1">
        <v>11</v>
      </c>
      <c r="D7" s="1">
        <v>7</v>
      </c>
      <c r="E7" s="1">
        <v>0</v>
      </c>
      <c r="F7" s="1">
        <v>0</v>
      </c>
      <c r="G7" s="1">
        <v>0</v>
      </c>
      <c r="H7" s="8">
        <v>18</v>
      </c>
      <c r="I7" s="4">
        <f t="shared" ref="I7:I18" si="1">C7/$H7</f>
        <v>0.61111111111111116</v>
      </c>
      <c r="J7" s="4">
        <f t="shared" ref="J7:J18" si="2">D7/$H7</f>
        <v>0.3888888888888889</v>
      </c>
      <c r="K7" s="4">
        <f t="shared" ref="K7:K16" si="3">E7/$H7</f>
        <v>0</v>
      </c>
      <c r="L7" s="4">
        <f t="shared" ref="L7:L16" si="4">F7/$H7</f>
        <v>0</v>
      </c>
      <c r="M7" s="4">
        <f t="shared" ref="M7:M16" si="5">G7/$H7</f>
        <v>0</v>
      </c>
      <c r="O7" s="5">
        <f t="shared" ref="O7:O16" si="6">SUM(C7:D7)</f>
        <v>18</v>
      </c>
      <c r="P7" s="6">
        <f t="shared" ref="P7:P16" si="7">SUM(E7:F7)</f>
        <v>0</v>
      </c>
      <c r="R7" s="4">
        <f t="shared" ref="R7:R16" si="8">O7/$H7</f>
        <v>1</v>
      </c>
      <c r="S7" s="4">
        <f t="shared" ref="S7:S16" si="9">P7/$H7</f>
        <v>0</v>
      </c>
    </row>
    <row r="8" spans="2:19" x14ac:dyDescent="0.25">
      <c r="B8" s="1" t="s">
        <v>1</v>
      </c>
      <c r="C8" s="1">
        <v>11</v>
      </c>
      <c r="D8" s="1">
        <v>6</v>
      </c>
      <c r="E8" s="1">
        <v>1</v>
      </c>
      <c r="F8" s="1">
        <v>0</v>
      </c>
      <c r="G8" s="1">
        <v>0</v>
      </c>
      <c r="H8" s="8">
        <v>18</v>
      </c>
      <c r="I8" s="4">
        <f t="shared" si="1"/>
        <v>0.61111111111111116</v>
      </c>
      <c r="J8" s="4">
        <f t="shared" si="2"/>
        <v>0.33333333333333331</v>
      </c>
      <c r="K8" s="4">
        <f t="shared" si="3"/>
        <v>5.5555555555555552E-2</v>
      </c>
      <c r="L8" s="4">
        <f t="shared" si="4"/>
        <v>0</v>
      </c>
      <c r="M8" s="4">
        <f t="shared" si="5"/>
        <v>0</v>
      </c>
      <c r="O8" s="5">
        <f t="shared" si="6"/>
        <v>17</v>
      </c>
      <c r="P8" s="6">
        <f t="shared" si="7"/>
        <v>1</v>
      </c>
      <c r="R8" s="4">
        <f t="shared" si="8"/>
        <v>0.94444444444444442</v>
      </c>
      <c r="S8" s="4">
        <f t="shared" si="9"/>
        <v>5.5555555555555552E-2</v>
      </c>
    </row>
    <row r="9" spans="2:19" x14ac:dyDescent="0.25">
      <c r="B9" s="1" t="s">
        <v>2</v>
      </c>
      <c r="C9" s="1">
        <v>14</v>
      </c>
      <c r="D9" s="1">
        <v>4</v>
      </c>
      <c r="E9" s="1">
        <v>0</v>
      </c>
      <c r="F9" s="1">
        <v>0</v>
      </c>
      <c r="G9" s="1">
        <v>0</v>
      </c>
      <c r="H9" s="8">
        <v>18</v>
      </c>
      <c r="I9" s="4">
        <f t="shared" si="1"/>
        <v>0.77777777777777779</v>
      </c>
      <c r="J9" s="4">
        <f t="shared" si="2"/>
        <v>0.22222222222222221</v>
      </c>
      <c r="K9" s="4">
        <f t="shared" si="3"/>
        <v>0</v>
      </c>
      <c r="L9" s="4">
        <f t="shared" si="4"/>
        <v>0</v>
      </c>
      <c r="M9" s="4">
        <f t="shared" si="5"/>
        <v>0</v>
      </c>
      <c r="O9" s="5">
        <f t="shared" si="6"/>
        <v>18</v>
      </c>
      <c r="P9" s="6">
        <f t="shared" si="7"/>
        <v>0</v>
      </c>
      <c r="R9" s="4">
        <f t="shared" si="8"/>
        <v>1</v>
      </c>
      <c r="S9" s="4">
        <f t="shared" si="9"/>
        <v>0</v>
      </c>
    </row>
    <row r="10" spans="2:19" x14ac:dyDescent="0.25">
      <c r="B10" s="1" t="s">
        <v>3</v>
      </c>
      <c r="C10" s="1">
        <v>11</v>
      </c>
      <c r="D10" s="1">
        <v>7</v>
      </c>
      <c r="E10" s="1">
        <v>0</v>
      </c>
      <c r="F10" s="1">
        <v>0</v>
      </c>
      <c r="G10" s="1">
        <v>0</v>
      </c>
      <c r="H10" s="8">
        <v>18</v>
      </c>
      <c r="I10" s="4">
        <f t="shared" si="1"/>
        <v>0.61111111111111116</v>
      </c>
      <c r="J10" s="4">
        <f t="shared" si="2"/>
        <v>0.3888888888888889</v>
      </c>
      <c r="K10" s="4">
        <f t="shared" si="3"/>
        <v>0</v>
      </c>
      <c r="L10" s="4">
        <f t="shared" si="4"/>
        <v>0</v>
      </c>
      <c r="M10" s="4">
        <f t="shared" si="5"/>
        <v>0</v>
      </c>
      <c r="O10" s="5">
        <f t="shared" si="6"/>
        <v>18</v>
      </c>
      <c r="P10" s="6">
        <f t="shared" si="7"/>
        <v>0</v>
      </c>
      <c r="R10" s="4">
        <f t="shared" si="8"/>
        <v>1</v>
      </c>
      <c r="S10" s="4">
        <f t="shared" si="9"/>
        <v>0</v>
      </c>
    </row>
    <row r="11" spans="2:19" x14ac:dyDescent="0.25">
      <c r="B11" s="1" t="s">
        <v>4</v>
      </c>
      <c r="C11" s="1">
        <v>10</v>
      </c>
      <c r="D11" s="1">
        <v>8</v>
      </c>
      <c r="E11" s="1">
        <v>0</v>
      </c>
      <c r="F11" s="1">
        <v>0</v>
      </c>
      <c r="G11" s="1">
        <v>0</v>
      </c>
      <c r="H11" s="8">
        <v>18</v>
      </c>
      <c r="I11" s="4">
        <f t="shared" si="1"/>
        <v>0.55555555555555558</v>
      </c>
      <c r="J11" s="4">
        <f t="shared" si="2"/>
        <v>0.44444444444444442</v>
      </c>
      <c r="K11" s="4">
        <f t="shared" si="3"/>
        <v>0</v>
      </c>
      <c r="L11" s="4">
        <f t="shared" si="4"/>
        <v>0</v>
      </c>
      <c r="M11" s="4">
        <f t="shared" si="5"/>
        <v>0</v>
      </c>
      <c r="O11" s="5">
        <f t="shared" si="6"/>
        <v>18</v>
      </c>
      <c r="P11" s="6">
        <f t="shared" si="7"/>
        <v>0</v>
      </c>
      <c r="R11" s="4">
        <f t="shared" si="8"/>
        <v>1</v>
      </c>
      <c r="S11" s="4">
        <f t="shared" si="9"/>
        <v>0</v>
      </c>
    </row>
    <row r="12" spans="2:19" x14ac:dyDescent="0.25">
      <c r="B12" s="1" t="s">
        <v>5</v>
      </c>
      <c r="C12" s="1">
        <v>10</v>
      </c>
      <c r="D12" s="1">
        <v>7</v>
      </c>
      <c r="E12" s="1">
        <v>1</v>
      </c>
      <c r="F12" s="1">
        <v>0</v>
      </c>
      <c r="G12" s="1">
        <v>0</v>
      </c>
      <c r="H12" s="8">
        <v>18</v>
      </c>
      <c r="I12" s="4">
        <f t="shared" si="1"/>
        <v>0.55555555555555558</v>
      </c>
      <c r="J12" s="4">
        <f t="shared" si="2"/>
        <v>0.3888888888888889</v>
      </c>
      <c r="K12" s="4">
        <f t="shared" si="3"/>
        <v>5.5555555555555552E-2</v>
      </c>
      <c r="L12" s="4">
        <f t="shared" si="4"/>
        <v>0</v>
      </c>
      <c r="M12" s="4">
        <f t="shared" si="5"/>
        <v>0</v>
      </c>
      <c r="O12" s="5">
        <f t="shared" si="6"/>
        <v>17</v>
      </c>
      <c r="P12" s="6">
        <f t="shared" si="7"/>
        <v>1</v>
      </c>
      <c r="R12" s="4">
        <f t="shared" si="8"/>
        <v>0.94444444444444442</v>
      </c>
      <c r="S12" s="4">
        <f t="shared" si="9"/>
        <v>5.5555555555555552E-2</v>
      </c>
    </row>
    <row r="13" spans="2:19" x14ac:dyDescent="0.25">
      <c r="B13" s="1" t="s">
        <v>6</v>
      </c>
      <c r="C13" s="1">
        <v>6</v>
      </c>
      <c r="D13" s="1">
        <v>2</v>
      </c>
      <c r="E13" s="1">
        <v>3</v>
      </c>
      <c r="F13" s="1">
        <v>1</v>
      </c>
      <c r="G13" s="1">
        <v>6</v>
      </c>
      <c r="H13" s="8">
        <v>18</v>
      </c>
      <c r="I13" s="4">
        <f t="shared" si="1"/>
        <v>0.33333333333333331</v>
      </c>
      <c r="J13" s="4">
        <f t="shared" si="2"/>
        <v>0.1111111111111111</v>
      </c>
      <c r="K13" s="4">
        <f t="shared" si="3"/>
        <v>0.16666666666666666</v>
      </c>
      <c r="L13" s="4">
        <f t="shared" si="4"/>
        <v>5.5555555555555552E-2</v>
      </c>
      <c r="M13" s="4">
        <f t="shared" si="5"/>
        <v>0.33333333333333331</v>
      </c>
      <c r="O13" s="5">
        <f t="shared" si="6"/>
        <v>8</v>
      </c>
      <c r="P13" s="6">
        <f t="shared" si="7"/>
        <v>4</v>
      </c>
      <c r="R13" s="4">
        <f t="shared" si="8"/>
        <v>0.44444444444444442</v>
      </c>
      <c r="S13" s="4">
        <f t="shared" si="9"/>
        <v>0.22222222222222221</v>
      </c>
    </row>
    <row r="14" spans="2:19" x14ac:dyDescent="0.25">
      <c r="B14" s="1" t="s">
        <v>7</v>
      </c>
      <c r="C14" s="1">
        <v>14</v>
      </c>
      <c r="D14" s="1">
        <v>4</v>
      </c>
      <c r="E14" s="1">
        <v>0</v>
      </c>
      <c r="F14" s="1">
        <v>0</v>
      </c>
      <c r="G14" s="1">
        <v>0</v>
      </c>
      <c r="H14" s="8">
        <v>18</v>
      </c>
      <c r="I14" s="4">
        <f t="shared" si="1"/>
        <v>0.77777777777777779</v>
      </c>
      <c r="J14" s="4">
        <f t="shared" si="2"/>
        <v>0.22222222222222221</v>
      </c>
      <c r="K14" s="4">
        <f t="shared" si="3"/>
        <v>0</v>
      </c>
      <c r="L14" s="4">
        <f t="shared" si="4"/>
        <v>0</v>
      </c>
      <c r="M14" s="4">
        <f t="shared" si="5"/>
        <v>0</v>
      </c>
      <c r="O14" s="5">
        <f t="shared" si="6"/>
        <v>18</v>
      </c>
      <c r="P14" s="6">
        <f t="shared" si="7"/>
        <v>0</v>
      </c>
      <c r="R14" s="4">
        <f t="shared" si="8"/>
        <v>1</v>
      </c>
      <c r="S14" s="4">
        <f t="shared" si="9"/>
        <v>0</v>
      </c>
    </row>
    <row r="15" spans="2:19" x14ac:dyDescent="0.25">
      <c r="B15" s="1" t="s">
        <v>19</v>
      </c>
      <c r="C15" s="1">
        <v>11</v>
      </c>
      <c r="D15" s="1">
        <v>4</v>
      </c>
      <c r="E15" s="1">
        <v>1</v>
      </c>
      <c r="F15" s="1">
        <v>0</v>
      </c>
      <c r="G15" s="1">
        <v>1</v>
      </c>
      <c r="H15" s="8">
        <v>18</v>
      </c>
      <c r="I15" s="4">
        <f t="shared" si="1"/>
        <v>0.61111111111111116</v>
      </c>
      <c r="J15" s="4">
        <f t="shared" si="2"/>
        <v>0.22222222222222221</v>
      </c>
      <c r="K15" s="4">
        <f t="shared" si="3"/>
        <v>5.5555555555555552E-2</v>
      </c>
      <c r="L15" s="4">
        <f t="shared" si="4"/>
        <v>0</v>
      </c>
      <c r="M15" s="4">
        <f t="shared" si="5"/>
        <v>5.5555555555555552E-2</v>
      </c>
      <c r="O15" s="5">
        <f t="shared" si="6"/>
        <v>15</v>
      </c>
      <c r="P15" s="6">
        <f t="shared" si="7"/>
        <v>1</v>
      </c>
      <c r="R15" s="4">
        <f t="shared" si="8"/>
        <v>0.83333333333333337</v>
      </c>
      <c r="S15" s="4">
        <f t="shared" si="9"/>
        <v>5.5555555555555552E-2</v>
      </c>
    </row>
    <row r="16" spans="2:19" x14ac:dyDescent="0.25">
      <c r="B16" s="1" t="s">
        <v>8</v>
      </c>
      <c r="C16" s="1">
        <v>10</v>
      </c>
      <c r="D16" s="1">
        <v>8</v>
      </c>
      <c r="E16" s="1">
        <v>0</v>
      </c>
      <c r="F16" s="1">
        <v>0</v>
      </c>
      <c r="G16" s="1">
        <v>0</v>
      </c>
      <c r="H16" s="8">
        <v>18</v>
      </c>
      <c r="I16" s="4">
        <f t="shared" si="1"/>
        <v>0.55555555555555558</v>
      </c>
      <c r="J16" s="4">
        <f t="shared" si="2"/>
        <v>0.44444444444444442</v>
      </c>
      <c r="K16" s="4">
        <f t="shared" si="3"/>
        <v>0</v>
      </c>
      <c r="L16" s="4">
        <f t="shared" si="4"/>
        <v>0</v>
      </c>
      <c r="M16" s="4">
        <f t="shared" si="5"/>
        <v>0</v>
      </c>
      <c r="O16" s="5">
        <f t="shared" si="6"/>
        <v>18</v>
      </c>
      <c r="P16" s="6">
        <f t="shared" si="7"/>
        <v>0</v>
      </c>
      <c r="R16" s="4">
        <f t="shared" si="8"/>
        <v>1</v>
      </c>
      <c r="S16" s="4">
        <f t="shared" si="9"/>
        <v>0</v>
      </c>
    </row>
    <row r="17" spans="2:10" x14ac:dyDescent="0.25">
      <c r="B17" s="2"/>
      <c r="C17" s="1" t="s">
        <v>15</v>
      </c>
      <c r="D17" s="1" t="s">
        <v>16</v>
      </c>
      <c r="E17" s="2"/>
      <c r="F17" s="2"/>
      <c r="G17" s="2"/>
      <c r="H17" s="8" t="s">
        <v>20</v>
      </c>
      <c r="I17" s="4" t="s">
        <v>15</v>
      </c>
      <c r="J17" s="4" t="s">
        <v>16</v>
      </c>
    </row>
    <row r="18" spans="2:10" x14ac:dyDescent="0.25">
      <c r="B18" s="1" t="s">
        <v>9</v>
      </c>
      <c r="C18" s="1">
        <v>16</v>
      </c>
      <c r="D18" s="1">
        <v>0</v>
      </c>
      <c r="H18" s="8">
        <v>16</v>
      </c>
      <c r="I18" s="4">
        <f t="shared" si="1"/>
        <v>1</v>
      </c>
      <c r="J18" s="4">
        <f t="shared" si="2"/>
        <v>0</v>
      </c>
    </row>
  </sheetData>
  <pageMargins left="0.7" right="0.7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Gabriel</dc:creator>
  <cp:lastModifiedBy>Secretary</cp:lastModifiedBy>
  <cp:lastPrinted>2019-07-01T09:43:59Z</cp:lastPrinted>
  <dcterms:created xsi:type="dcterms:W3CDTF">2018-03-25T15:41:54Z</dcterms:created>
  <dcterms:modified xsi:type="dcterms:W3CDTF">2019-09-18T07:15:37Z</dcterms:modified>
</cp:coreProperties>
</file>